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tabRatio="500" activeTab="0"/>
  </bookViews>
  <sheets>
    <sheet name="Hoja de pedido Canarias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<sst xmlns="http://schemas.openxmlformats.org/spreadsheetml/2006/main" count="41" uniqueCount="33">
  <si>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Nombre</t>
  </si>
  <si>
    <t>Apellido</t>
  </si>
  <si>
    <t>Dirección</t>
  </si>
  <si>
    <t>Código Postal</t>
  </si>
  <si>
    <t>Localidad</t>
  </si>
  <si>
    <t>Provincia</t>
  </si>
  <si>
    <t xml:space="preserve">Teléfono </t>
  </si>
  <si>
    <t>Producto</t>
  </si>
  <si>
    <t>Denominacion de Origen</t>
  </si>
  <si>
    <t>Botellas por caja</t>
  </si>
  <si>
    <t>Precio caja</t>
  </si>
  <si>
    <t>Pedido</t>
  </si>
  <si>
    <t>Total</t>
  </si>
  <si>
    <t>Hacienda Calavia Reserva</t>
  </si>
  <si>
    <t>Rioja</t>
  </si>
  <si>
    <t>Hacienda Calavia Reserva Magnum</t>
  </si>
  <si>
    <t>Hacienda Calavia Crianza</t>
  </si>
  <si>
    <t>Hacienda Calavia Crianza Magnum</t>
  </si>
  <si>
    <t>Hacienda Calavia Tempranillo Joven</t>
  </si>
  <si>
    <t>Hacienda Calavia Rosado</t>
  </si>
  <si>
    <t>Hacienda Calavia Tempranillo Blanco</t>
  </si>
  <si>
    <t>Guardaviñas Verdejo</t>
  </si>
  <si>
    <t>Rueda</t>
  </si>
  <si>
    <t>Guardaviñas Verdejo Magnum</t>
  </si>
  <si>
    <t>Guardaviñas Roble</t>
  </si>
  <si>
    <t>Ribera de Duero</t>
  </si>
  <si>
    <t>Guardaviñas Crianza</t>
  </si>
  <si>
    <t>Hacienda Cutillas 10 meses</t>
  </si>
  <si>
    <t>Jumilla</t>
  </si>
  <si>
    <t>SUBTOTAL</t>
  </si>
  <si>
    <t>DESCUENTO</t>
  </si>
  <si>
    <t>TOTAL CON TRANSPORTE</t>
  </si>
  <si>
    <t>* El precio del transporte es de 41,5€ por caja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</si>
</sst>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37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6" applyProtection="1">
      <alignment/>
      <protection locked="0"/>
    </xf>
    <xf numFmtId="164" fontId="1" fillId="0" borderId="0" xfId="50" applyFont="1" applyFill="1" applyBorder="1" applyAlignment="1" applyProtection="1">
      <alignment/>
      <protection locked="0"/>
    </xf>
    <xf numFmtId="0" fontId="2" fillId="0" borderId="0" xfId="46" applyFont="1" applyAlignment="1" applyProtection="1">
      <alignment horizontal="center"/>
      <protection locked="0"/>
    </xf>
    <xf numFmtId="164" fontId="2" fillId="0" borderId="0" xfId="50" applyFont="1" applyFill="1" applyBorder="1" applyAlignment="1" applyProtection="1">
      <alignment horizontal="center"/>
      <protection locked="0"/>
    </xf>
    <xf numFmtId="0" fontId="1" fillId="0" borderId="10" xfId="46" applyFont="1" applyBorder="1" applyProtection="1">
      <alignment/>
      <protection locked="0"/>
    </xf>
    <xf numFmtId="0" fontId="1" fillId="0" borderId="10" xfId="46" applyBorder="1" applyProtection="1">
      <alignment/>
      <protection/>
    </xf>
    <xf numFmtId="164" fontId="1" fillId="0" borderId="10" xfId="50" applyFont="1" applyFill="1" applyBorder="1" applyAlignment="1" applyProtection="1">
      <alignment/>
      <protection/>
    </xf>
    <xf numFmtId="0" fontId="1" fillId="0" borderId="10" xfId="46" applyBorder="1" applyAlignment="1" applyProtection="1">
      <alignment horizontal="center"/>
      <protection locked="0"/>
    </xf>
    <xf numFmtId="0" fontId="1" fillId="0" borderId="11" xfId="46" applyFont="1" applyBorder="1" applyAlignment="1" applyProtection="1">
      <alignment horizontal="center"/>
      <protection locked="0"/>
    </xf>
    <xf numFmtId="164" fontId="1" fillId="0" borderId="11" xfId="5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47625</xdr:rowOff>
    </xdr:from>
    <xdr:to>
      <xdr:col>5</xdr:col>
      <xdr:colOff>781050</xdr:colOff>
      <xdr:row>11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7150"/>
          <a:ext cx="4914900" cy="177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1200150</xdr:colOff>
      <xdr:row>51</xdr:row>
      <xdr:rowOff>57150</xdr:rowOff>
    </xdr:from>
    <xdr:to>
      <xdr:col>5</xdr:col>
      <xdr:colOff>676275</xdr:colOff>
      <xdr:row>58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420225"/>
          <a:ext cx="49815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51</xdr:row>
      <xdr:rowOff>66675</xdr:rowOff>
    </xdr:from>
    <xdr:to>
      <xdr:col>1</xdr:col>
      <xdr:colOff>1104900</xdr:colOff>
      <xdr:row>58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9429750"/>
          <a:ext cx="345757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44"/>
  <sheetViews>
    <sheetView showGridLines="0" tabSelected="1" zoomScalePageLayoutView="0" workbookViewId="0" topLeftCell="A22">
      <selection activeCell="C31" sqref="C31"/>
    </sheetView>
  </sheetViews>
  <sheetFormatPr defaultColWidth="11.7109375" defaultRowHeight="12.75"/>
  <cols>
    <col min="1" max="1" width="39.00390625" style="1" customWidth="1"/>
    <col min="2" max="2" width="26.00390625" style="1" customWidth="1"/>
    <col min="3" max="3" width="21.00390625" style="1" customWidth="1"/>
    <col min="4" max="4" width="17.00390625" style="2" customWidth="1"/>
    <col min="5" max="5" width="18.57421875" style="1" customWidth="1"/>
    <col min="6" max="6" width="12.140625" style="2" customWidth="1"/>
    <col min="7" max="16384" width="11.7109375" style="1" customWidth="1"/>
  </cols>
  <sheetData>
    <row r="13" spans="1:3" ht="15.75">
      <c r="A13" s="1" t="s">
        <v>0</v>
      </c>
      <c r="B13" s="8"/>
      <c r="C13" s="8"/>
    </row>
    <row r="14" spans="1:3" ht="15.75">
      <c r="A14" s="1" t="s">
        <v>1</v>
      </c>
      <c r="B14" s="8"/>
      <c r="C14" s="8"/>
    </row>
    <row r="15" spans="1:3" ht="15.75">
      <c r="A15" s="1" t="s">
        <v>2</v>
      </c>
      <c r="B15" s="8"/>
      <c r="C15" s="8"/>
    </row>
    <row r="16" spans="1:3" ht="15.75">
      <c r="A16" s="1" t="s">
        <v>3</v>
      </c>
      <c r="B16" s="8"/>
      <c r="C16" s="8"/>
    </row>
    <row r="17" spans="1:3" ht="15.75">
      <c r="A17" s="1" t="s">
        <v>4</v>
      </c>
      <c r="B17" s="8"/>
      <c r="C17" s="8"/>
    </row>
    <row r="18" spans="1:3" ht="15.75">
      <c r="A18" s="1" t="s">
        <v>5</v>
      </c>
      <c r="B18" s="8"/>
      <c r="C18" s="8"/>
    </row>
    <row r="19" spans="1:3" ht="15.75">
      <c r="A19" s="1" t="s">
        <v>6</v>
      </c>
      <c r="B19" s="8"/>
      <c r="C19" s="8"/>
    </row>
    <row r="22" spans="1:6" s="3" customFormat="1" ht="15.75">
      <c r="A22" s="3" t="s">
        <v>7</v>
      </c>
      <c r="B22" s="3" t="s">
        <v>8</v>
      </c>
      <c r="C22" s="3" t="s">
        <v>9</v>
      </c>
      <c r="D22" s="4" t="s">
        <v>10</v>
      </c>
      <c r="E22" s="3" t="s">
        <v>11</v>
      </c>
      <c r="F22" s="4" t="s">
        <v>12</v>
      </c>
    </row>
    <row r="23" spans="1:6" ht="15.75">
      <c r="A23" s="5" t="s">
        <v>13</v>
      </c>
      <c r="B23" s="5" t="s">
        <v>14</v>
      </c>
      <c r="C23" s="6">
        <v>6</v>
      </c>
      <c r="D23" s="7">
        <v>74.9</v>
      </c>
      <c r="E23" s="5"/>
      <c r="F23" s="7">
        <f>D23*E23</f>
        <v>0</v>
      </c>
    </row>
    <row r="24" spans="1:6" ht="15.75">
      <c r="A24" s="5" t="s">
        <v>15</v>
      </c>
      <c r="B24" s="5" t="s">
        <v>14</v>
      </c>
      <c r="C24" s="6">
        <v>6</v>
      </c>
      <c r="D24" s="7">
        <v>187.2</v>
      </c>
      <c r="E24" s="5"/>
      <c r="F24" s="7">
        <f aca="true" t="shared" si="0" ref="F24:F34">D24*E24</f>
        <v>0</v>
      </c>
    </row>
    <row r="25" spans="1:6" ht="15.75">
      <c r="A25" s="5" t="s">
        <v>16</v>
      </c>
      <c r="B25" s="5" t="s">
        <v>14</v>
      </c>
      <c r="C25" s="6">
        <v>12</v>
      </c>
      <c r="D25" s="7">
        <v>90.75</v>
      </c>
      <c r="E25" s="5"/>
      <c r="F25" s="7">
        <f t="shared" si="0"/>
        <v>0</v>
      </c>
    </row>
    <row r="26" spans="1:6" ht="15.75">
      <c r="A26" s="5" t="s">
        <v>17</v>
      </c>
      <c r="B26" s="5" t="s">
        <v>14</v>
      </c>
      <c r="C26" s="6">
        <v>6</v>
      </c>
      <c r="D26" s="7">
        <v>91.8</v>
      </c>
      <c r="E26" s="5"/>
      <c r="F26" s="7">
        <f t="shared" si="0"/>
        <v>0</v>
      </c>
    </row>
    <row r="27" spans="1:6" ht="15.75">
      <c r="A27" s="5" t="s">
        <v>18</v>
      </c>
      <c r="B27" s="5" t="s">
        <v>14</v>
      </c>
      <c r="C27" s="6">
        <v>12</v>
      </c>
      <c r="D27" s="7">
        <v>56.3</v>
      </c>
      <c r="E27" s="5"/>
      <c r="F27" s="7">
        <f t="shared" si="0"/>
        <v>0</v>
      </c>
    </row>
    <row r="28" spans="1:6" ht="15.75">
      <c r="A28" s="5" t="s">
        <v>19</v>
      </c>
      <c r="B28" s="5" t="s">
        <v>14</v>
      </c>
      <c r="C28" s="6">
        <v>12</v>
      </c>
      <c r="D28" s="7">
        <v>68</v>
      </c>
      <c r="E28" s="5"/>
      <c r="F28" s="7">
        <f t="shared" si="0"/>
        <v>0</v>
      </c>
    </row>
    <row r="29" spans="1:6" ht="15.75">
      <c r="A29" s="5" t="s">
        <v>20</v>
      </c>
      <c r="B29" s="5" t="s">
        <v>14</v>
      </c>
      <c r="C29" s="6">
        <v>12</v>
      </c>
      <c r="D29" s="7">
        <v>68</v>
      </c>
      <c r="E29" s="5"/>
      <c r="F29" s="7">
        <f t="shared" si="0"/>
        <v>0</v>
      </c>
    </row>
    <row r="30" spans="1:6" ht="15.75">
      <c r="A30" s="5" t="s">
        <v>21</v>
      </c>
      <c r="B30" s="5" t="s">
        <v>22</v>
      </c>
      <c r="C30" s="6">
        <v>12</v>
      </c>
      <c r="D30" s="7">
        <v>95.3</v>
      </c>
      <c r="E30" s="5"/>
      <c r="F30" s="7">
        <f t="shared" si="0"/>
        <v>0</v>
      </c>
    </row>
    <row r="31" spans="1:6" ht="15.75">
      <c r="A31" s="5" t="s">
        <v>23</v>
      </c>
      <c r="B31" s="5" t="s">
        <v>22</v>
      </c>
      <c r="C31" s="6">
        <v>6</v>
      </c>
      <c r="D31" s="7">
        <v>90.75</v>
      </c>
      <c r="E31" s="5"/>
      <c r="F31" s="7">
        <f t="shared" si="0"/>
        <v>0</v>
      </c>
    </row>
    <row r="32" spans="1:6" ht="15.75">
      <c r="A32" s="5" t="s">
        <v>24</v>
      </c>
      <c r="B32" s="5" t="s">
        <v>25</v>
      </c>
      <c r="C32" s="6">
        <v>12</v>
      </c>
      <c r="D32" s="7">
        <v>106.2</v>
      </c>
      <c r="E32" s="5"/>
      <c r="F32" s="7">
        <f t="shared" si="0"/>
        <v>0</v>
      </c>
    </row>
    <row r="33" spans="1:6" ht="15.75">
      <c r="A33" s="5" t="s">
        <v>26</v>
      </c>
      <c r="B33" s="5" t="s">
        <v>25</v>
      </c>
      <c r="C33" s="6">
        <v>12</v>
      </c>
      <c r="D33" s="7">
        <v>172.4</v>
      </c>
      <c r="E33" s="5"/>
      <c r="F33" s="7">
        <f t="shared" si="0"/>
        <v>0</v>
      </c>
    </row>
    <row r="34" spans="1:6" ht="15.75">
      <c r="A34" s="5" t="s">
        <v>27</v>
      </c>
      <c r="B34" s="5" t="s">
        <v>28</v>
      </c>
      <c r="C34" s="6">
        <v>12</v>
      </c>
      <c r="D34" s="7">
        <v>136.2</v>
      </c>
      <c r="E34" s="5"/>
      <c r="F34" s="7">
        <f t="shared" si="0"/>
        <v>0</v>
      </c>
    </row>
    <row r="37" spans="4:6" ht="15.75">
      <c r="D37" s="9" t="s">
        <v>29</v>
      </c>
      <c r="E37" s="9"/>
      <c r="F37" s="10">
        <f>SUM(F23:F34)</f>
        <v>0</v>
      </c>
    </row>
    <row r="38" spans="4:6" ht="15.75">
      <c r="D38" s="9"/>
      <c r="E38" s="9"/>
      <c r="F38" s="10"/>
    </row>
    <row r="39" spans="4:6" ht="15.75">
      <c r="D39" s="9" t="s">
        <v>30</v>
      </c>
      <c r="E39" s="9"/>
      <c r="F39" s="10">
        <f>F37-(F37*0.7)</f>
        <v>0</v>
      </c>
    </row>
    <row r="40" spans="4:6" ht="15.75">
      <c r="D40" s="9"/>
      <c r="E40" s="9"/>
      <c r="F40" s="10"/>
    </row>
    <row r="41" spans="4:6" ht="15.75">
      <c r="D41" s="9" t="s">
        <v>31</v>
      </c>
      <c r="E41" s="9"/>
      <c r="F41" s="10">
        <f>F37-F39+(SUM(E23:E34)*41.5)</f>
        <v>0</v>
      </c>
    </row>
    <row r="42" spans="4:6" ht="15.75">
      <c r="D42" s="9"/>
      <c r="E42" s="9"/>
      <c r="F42" s="10"/>
    </row>
    <row r="44" ht="15.75">
      <c r="C44" s="1" t="s">
        <v>32</v>
      </c>
    </row>
  </sheetData>
  <sheetProtection password="9A4F" sheet="1"/>
  <mergeCells count="13">
    <mergeCell ref="B19:C19"/>
    <mergeCell ref="D37:E38"/>
    <mergeCell ref="F37:F38"/>
    <mergeCell ref="D39:E40"/>
    <mergeCell ref="F39:F40"/>
    <mergeCell ref="D41:E42"/>
    <mergeCell ref="F41:F42"/>
    <mergeCell ref="B13:C13"/>
    <mergeCell ref="B14:C14"/>
    <mergeCell ref="B15:C15"/>
    <mergeCell ref="B16:C16"/>
    <mergeCell ref="B17:C17"/>
    <mergeCell ref="B18:C18"/>
  </mergeCells>
  <printOptions/>
  <pageMargins left="0.75" right="0.75" top="1" bottom="0.6416666666666667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2019-12-17T10:28:41Z</dcterms:created>
  <dcterms:modified xsi:type="dcterms:W3CDTF">2019-12-17T10:28:42Z</dcterms:modified>
  <cp:category/>
  <cp:version/>
  <cp:contentType/>
  <cp:contentStatus/>
</cp:coreProperties>
</file>